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11640" activeTab="0"/>
  </bookViews>
  <sheets>
    <sheet name="Neese Materials Calculator" sheetId="1" r:id="rId1"/>
  </sheets>
  <definedNames>
    <definedName name="_xlnm.Print_Area" localSheetId="0">'Neese Materials Calculator'!$A$1:$I$30</definedName>
  </definedNames>
  <calcPr fullCalcOnLoad="1"/>
</workbook>
</file>

<file path=xl/sharedStrings.xml><?xml version="1.0" encoding="utf-8"?>
<sst xmlns="http://schemas.openxmlformats.org/spreadsheetml/2006/main" count="27" uniqueCount="27">
  <si>
    <t>Yards-to-Tons Conversion Tool</t>
  </si>
  <si>
    <r>
      <t xml:space="preserve">edit values in </t>
    </r>
    <r>
      <rPr>
        <b/>
        <i/>
        <sz val="12"/>
        <color indexed="10"/>
        <rFont val="Arial"/>
        <family val="2"/>
      </rPr>
      <t>red</t>
    </r>
    <r>
      <rPr>
        <i/>
        <sz val="12"/>
        <rFont val="Arial"/>
        <family val="2"/>
      </rPr>
      <t xml:space="preserve"> to calculate results</t>
    </r>
  </si>
  <si>
    <t>Square Feet</t>
  </si>
  <si>
    <t>Depth (inches)</t>
  </si>
  <si>
    <t>CUBIC
YARDS</t>
  </si>
  <si>
    <t>Material</t>
  </si>
  <si>
    <t>Approx.
Lbs/Yard</t>
  </si>
  <si>
    <t>Approx.
Tons/Yard</t>
  </si>
  <si>
    <t>TONS</t>
  </si>
  <si>
    <t>DG (compacted)</t>
  </si>
  <si>
    <t>Flexbase</t>
  </si>
  <si>
    <t>Gravel</t>
  </si>
  <si>
    <t>Sand</t>
  </si>
  <si>
    <t>Greensmix</t>
  </si>
  <si>
    <t>Topsoil</t>
  </si>
  <si>
    <t>DG (loose)</t>
  </si>
  <si>
    <t>Black Dirt</t>
  </si>
  <si>
    <t>NOTES:</t>
  </si>
  <si>
    <t>1 Acre</t>
  </si>
  <si>
    <t>43,560 sq ft</t>
  </si>
  <si>
    <t>Football Field</t>
  </si>
  <si>
    <t>360' x 160'</t>
  </si>
  <si>
    <t>Other Fields</t>
  </si>
  <si>
    <t>http://www.markersinc.com/athletic-field-dimensions.aspx</t>
  </si>
  <si>
    <t>Fairway Topdressing</t>
  </si>
  <si>
    <t>2 loads = 1 acre at 0.30"</t>
  </si>
  <si>
    <t>57,600 sq ft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</si>
</sst>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</numFmts>
  <fonts count="45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i/>
      <sz val="12"/>
      <color indexed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22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4" fontId="6" fillId="0" borderId="1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/>
    </xf>
    <xf numFmtId="3" fontId="0" fillId="33" borderId="12" xfId="0" applyNumberFormat="1" applyFont="1" applyFill="1" applyBorder="1" applyAlignment="1">
      <alignment horizontal="center" vertical="center"/>
    </xf>
    <xf numFmtId="2" fontId="0" fillId="33" borderId="13" xfId="0" applyNumberFormat="1" applyFill="1" applyBorder="1" applyAlignment="1">
      <alignment horizontal="center" vertical="center"/>
    </xf>
    <xf numFmtId="168" fontId="6" fillId="0" borderId="14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left" vertical="center"/>
    </xf>
    <xf numFmtId="3" fontId="0" fillId="33" borderId="15" xfId="0" applyNumberFormat="1" applyFont="1" applyFill="1" applyBorder="1" applyAlignment="1">
      <alignment horizontal="center" vertical="center"/>
    </xf>
    <xf numFmtId="2" fontId="0" fillId="33" borderId="16" xfId="0" applyNumberFormat="1" applyFill="1" applyBorder="1" applyAlignment="1">
      <alignment horizontal="center" vertical="center"/>
    </xf>
    <xf numFmtId="168" fontId="6" fillId="0" borderId="17" xfId="0" applyNumberFormat="1" applyFont="1" applyFill="1" applyBorder="1" applyAlignment="1">
      <alignment horizontal="center" vertical="center"/>
    </xf>
    <xf numFmtId="168" fontId="6" fillId="0" borderId="18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left"/>
    </xf>
    <xf numFmtId="3" fontId="0" fillId="33" borderId="15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168" fontId="6" fillId="0" borderId="19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0" fillId="34" borderId="0" xfId="0" applyFill="1" applyAlignment="1">
      <alignment vertical="center"/>
    </xf>
    <xf numFmtId="0" fontId="6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6" fillId="34" borderId="0" xfId="0" applyFont="1" applyFill="1" applyAlignment="1">
      <alignment vertical="center"/>
    </xf>
    <xf numFmtId="3" fontId="0" fillId="34" borderId="0" xfId="0" applyNumberFormat="1" applyFill="1" applyAlignment="1">
      <alignment vertical="center"/>
    </xf>
    <xf numFmtId="0" fontId="8" fillId="34" borderId="0" xfId="53" applyFont="1" applyFill="1" applyAlignment="1" applyProtection="1">
      <alignment vertical="center"/>
      <protection/>
    </xf>
    <xf numFmtId="0" fontId="0" fillId="34" borderId="0" xfId="0" applyFill="1" applyAlignment="1">
      <alignment/>
    </xf>
    <xf numFmtId="0" fontId="0" fillId="34" borderId="20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3" borderId="20" xfId="0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22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6" fillId="33" borderId="23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5" xfId="0" applyFill="1" applyBorder="1" applyAlignment="1">
      <alignment vertical="center"/>
    </xf>
    <xf numFmtId="0" fontId="6" fillId="33" borderId="23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27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8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9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8" xfId="0" applyFill="1" applyBorder="1" applyAlignment="1">
      <alignment vertical="center"/>
    </xf>
    <xf numFmtId="0" fontId="0" fillId="34" borderId="30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4" xfId="0" applyFill="1" applyBorder="1" applyAlignment="1">
      <alignment/>
    </xf>
    <xf numFmtId="0" fontId="6" fillId="34" borderId="24" xfId="0" applyFont="1" applyFill="1" applyBorder="1" applyAlignment="1">
      <alignment/>
    </xf>
    <xf numFmtId="0" fontId="6" fillId="34" borderId="20" xfId="0" applyFont="1" applyFill="1" applyBorder="1" applyAlignment="1">
      <alignment/>
    </xf>
    <xf numFmtId="0" fontId="0" fillId="34" borderId="20" xfId="0" applyFill="1" applyBorder="1" applyAlignment="1">
      <alignment vertical="center"/>
    </xf>
    <xf numFmtId="0" fontId="0" fillId="34" borderId="31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0" xfId="0" applyFill="1" applyAlignment="1">
      <alignment horizontal="center"/>
    </xf>
    <xf numFmtId="0" fontId="0" fillId="35" borderId="39" xfId="0" applyFill="1" applyBorder="1" applyAlignment="1">
      <alignment/>
    </xf>
    <xf numFmtId="0" fontId="0" fillId="0" borderId="0" xfId="0" applyAlignment="1">
      <alignment/>
    </xf>
    <xf numFmtId="0" fontId="1" fillId="35" borderId="24" xfId="0" applyFont="1" applyFill="1" applyBorder="1" applyAlignment="1">
      <alignment horizontal="left"/>
    </xf>
    <xf numFmtId="0" fontId="2" fillId="35" borderId="24" xfId="0" applyFont="1" applyFill="1" applyBorder="1" applyAlignment="1">
      <alignment horizontal="left"/>
    </xf>
    <xf numFmtId="0" fontId="3" fillId="35" borderId="40" xfId="0" applyFont="1" applyFill="1" applyBorder="1" applyAlignment="1">
      <alignment horizontal="left" vertical="center"/>
    </xf>
    <xf numFmtId="0" fontId="5" fillId="35" borderId="4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8">
      <selection activeCell="C9" sqref="C9"/>
    </sheetView>
  </sheetViews>
  <sheetFormatPr defaultColWidth="9.140625" defaultRowHeight="24" customHeight="1"/>
  <cols>
    <col min="1" max="1" width="13.8515625" style="63" customWidth="1"/>
    <col min="2" max="2" width="6.7109375" style="0" customWidth="1"/>
    <col min="3" max="5" width="15.7109375" style="0" customWidth="1"/>
    <col min="6" max="6" width="12.7109375" style="0" customWidth="1"/>
    <col min="7" max="7" width="6.7109375" style="0" customWidth="1"/>
    <col min="8" max="9" width="7.7109375" style="63" customWidth="1"/>
    <col min="10" max="20" width="9.140625" style="63" customWidth="1"/>
  </cols>
  <sheetData>
    <row r="1" spans="1:8" ht="72" customHeight="1">
      <c r="A1" s="70"/>
      <c r="B1" s="70"/>
      <c r="C1" s="70"/>
      <c r="D1" s="70"/>
      <c r="E1" s="70"/>
      <c r="F1" s="70"/>
      <c r="G1" s="70"/>
      <c r="H1" s="70"/>
    </row>
    <row r="2" spans="2:7" ht="6" customHeight="1">
      <c r="B2" s="63"/>
      <c r="C2" s="64"/>
      <c r="D2" s="63"/>
      <c r="E2" s="63"/>
      <c r="F2" s="63"/>
      <c r="G2" s="63"/>
    </row>
    <row r="3" spans="2:7" ht="24" customHeight="1">
      <c r="B3" s="25"/>
      <c r="C3" s="71" t="s">
        <v>0</v>
      </c>
      <c r="D3" s="72"/>
      <c r="E3" s="72"/>
      <c r="F3" s="72"/>
      <c r="G3" s="43"/>
    </row>
    <row r="4" spans="2:7" ht="24" customHeight="1">
      <c r="B4" s="24"/>
      <c r="C4" s="73" t="s">
        <v>1</v>
      </c>
      <c r="D4" s="74"/>
      <c r="E4" s="74"/>
      <c r="F4" s="74"/>
      <c r="G4" s="44"/>
    </row>
    <row r="5" spans="2:7" ht="30" customHeight="1" thickBot="1">
      <c r="B5" s="33"/>
      <c r="C5" s="32" t="s">
        <v>2</v>
      </c>
      <c r="D5" s="32" t="s">
        <v>3</v>
      </c>
      <c r="E5" s="31"/>
      <c r="F5" s="30" t="s">
        <v>4</v>
      </c>
      <c r="G5" s="45"/>
    </row>
    <row r="6" spans="2:7" ht="30" customHeight="1" thickBot="1">
      <c r="B6" s="34"/>
      <c r="C6" s="38">
        <v>43560</v>
      </c>
      <c r="D6" s="37">
        <v>4</v>
      </c>
      <c r="E6" s="26"/>
      <c r="F6" s="1">
        <f>(C6/27)*(D6/12)</f>
        <v>537.7777777777777</v>
      </c>
      <c r="G6" s="42"/>
    </row>
    <row r="7" spans="2:8" ht="15" customHeight="1">
      <c r="B7" s="29"/>
      <c r="C7" s="27"/>
      <c r="D7" s="27"/>
      <c r="E7" s="28"/>
      <c r="F7" s="27"/>
      <c r="G7" s="46"/>
      <c r="H7" s="64"/>
    </row>
    <row r="8" spans="2:7" ht="30" customHeight="1" thickBot="1">
      <c r="B8" s="33"/>
      <c r="C8" s="36" t="s">
        <v>5</v>
      </c>
      <c r="D8" s="30" t="s">
        <v>6</v>
      </c>
      <c r="E8" s="30" t="s">
        <v>7</v>
      </c>
      <c r="F8" s="32" t="s">
        <v>8</v>
      </c>
      <c r="G8" s="39"/>
    </row>
    <row r="9" spans="2:7" ht="24" customHeight="1">
      <c r="B9" s="35"/>
      <c r="C9" s="2" t="s">
        <v>9</v>
      </c>
      <c r="D9" s="3">
        <v>3300</v>
      </c>
      <c r="E9" s="4">
        <f aca="true" t="shared" si="0" ref="E9:E16">D9/2000</f>
        <v>1.65</v>
      </c>
      <c r="F9" s="5">
        <f>F6*E9</f>
        <v>887.3333333333331</v>
      </c>
      <c r="G9" s="40"/>
    </row>
    <row r="10" spans="2:7" ht="24" customHeight="1">
      <c r="B10" s="35"/>
      <c r="C10" s="6" t="s">
        <v>10</v>
      </c>
      <c r="D10" s="7">
        <v>2800</v>
      </c>
      <c r="E10" s="8">
        <f t="shared" si="0"/>
        <v>1.4</v>
      </c>
      <c r="F10" s="9">
        <f>F6*E10</f>
        <v>752.8888888888888</v>
      </c>
      <c r="G10" s="40"/>
    </row>
    <row r="11" spans="2:7" ht="24" customHeight="1">
      <c r="B11" s="35"/>
      <c r="C11" s="6" t="s">
        <v>11</v>
      </c>
      <c r="D11" s="7">
        <v>2700</v>
      </c>
      <c r="E11" s="8">
        <f t="shared" si="0"/>
        <v>1.35</v>
      </c>
      <c r="F11" s="9">
        <f>F6*E11</f>
        <v>726</v>
      </c>
      <c r="G11" s="40"/>
    </row>
    <row r="12" spans="2:7" ht="24" customHeight="1">
      <c r="B12" s="35"/>
      <c r="C12" s="6" t="s">
        <v>12</v>
      </c>
      <c r="D12" s="7">
        <v>2625</v>
      </c>
      <c r="E12" s="8">
        <v>1.33</v>
      </c>
      <c r="F12" s="9">
        <f>F6*E12</f>
        <v>715.2444444444444</v>
      </c>
      <c r="G12" s="40"/>
    </row>
    <row r="13" spans="2:7" ht="24" customHeight="1">
      <c r="B13" s="35"/>
      <c r="C13" s="6" t="s">
        <v>13</v>
      </c>
      <c r="D13" s="7">
        <v>2500</v>
      </c>
      <c r="E13" s="8">
        <v>1.3</v>
      </c>
      <c r="F13" s="9">
        <f>F6*E13</f>
        <v>699.1111111111111</v>
      </c>
      <c r="G13" s="40"/>
    </row>
    <row r="14" spans="2:8" ht="24" customHeight="1">
      <c r="B14" s="35"/>
      <c r="C14" s="6" t="s">
        <v>14</v>
      </c>
      <c r="D14" s="7">
        <v>2500</v>
      </c>
      <c r="E14" s="8">
        <f t="shared" si="0"/>
        <v>1.25</v>
      </c>
      <c r="F14" s="9">
        <f>F6*E14</f>
        <v>672.2222222222222</v>
      </c>
      <c r="G14" s="40"/>
      <c r="H14" s="64"/>
    </row>
    <row r="15" spans="2:7" ht="24" customHeight="1">
      <c r="B15" s="35"/>
      <c r="C15" s="6" t="s">
        <v>15</v>
      </c>
      <c r="D15" s="7">
        <v>2250</v>
      </c>
      <c r="E15" s="8">
        <f t="shared" si="0"/>
        <v>1.125</v>
      </c>
      <c r="F15" s="10">
        <f>F6*E15</f>
        <v>604.9999999999999</v>
      </c>
      <c r="G15" s="41"/>
    </row>
    <row r="16" spans="2:7" ht="24" customHeight="1" thickBot="1">
      <c r="B16" s="34"/>
      <c r="C16" s="11" t="s">
        <v>16</v>
      </c>
      <c r="D16" s="12">
        <v>2000</v>
      </c>
      <c r="E16" s="13">
        <f t="shared" si="0"/>
        <v>1</v>
      </c>
      <c r="F16" s="14">
        <f>F6*E16</f>
        <v>537.7777777777777</v>
      </c>
      <c r="G16" s="42"/>
    </row>
    <row r="17" spans="2:7" ht="24" customHeight="1" thickBot="1">
      <c r="B17" s="56"/>
      <c r="C17" s="57"/>
      <c r="D17" s="57"/>
      <c r="E17" s="58"/>
      <c r="F17" s="59"/>
      <c r="G17" s="60"/>
    </row>
    <row r="18" spans="2:7" ht="12" customHeight="1" thickTop="1">
      <c r="B18" s="66"/>
      <c r="C18" s="67"/>
      <c r="D18" s="68"/>
      <c r="E18" s="63"/>
      <c r="F18" s="63"/>
      <c r="G18" s="63"/>
    </row>
    <row r="19" spans="1:7" ht="15" customHeight="1">
      <c r="A19" s="65"/>
      <c r="B19" s="22"/>
      <c r="C19" s="52" t="s">
        <v>17</v>
      </c>
      <c r="D19" s="62"/>
      <c r="E19" s="51"/>
      <c r="F19" s="51"/>
      <c r="G19" s="50"/>
    </row>
    <row r="20" spans="2:7" ht="15" customHeight="1">
      <c r="B20" s="53"/>
      <c r="C20" s="61"/>
      <c r="D20" s="15"/>
      <c r="E20" s="61"/>
      <c r="F20" s="61"/>
      <c r="G20" s="47"/>
    </row>
    <row r="21" spans="2:7" ht="15" customHeight="1">
      <c r="B21" s="54"/>
      <c r="C21" s="17" t="s">
        <v>18</v>
      </c>
      <c r="D21" s="18" t="s">
        <v>19</v>
      </c>
      <c r="E21" s="16"/>
      <c r="F21" s="16"/>
      <c r="G21" s="48"/>
    </row>
    <row r="22" spans="2:7" ht="15" customHeight="1">
      <c r="B22" s="54"/>
      <c r="C22" s="19" t="s">
        <v>20</v>
      </c>
      <c r="D22" s="16" t="s">
        <v>21</v>
      </c>
      <c r="E22" s="20" t="s">
        <v>26</v>
      </c>
      <c r="F22" s="16"/>
      <c r="G22" s="48"/>
    </row>
    <row r="23" spans="2:7" ht="15" customHeight="1">
      <c r="B23" s="54"/>
      <c r="C23" s="19" t="s">
        <v>22</v>
      </c>
      <c r="D23" s="21" t="s">
        <v>23</v>
      </c>
      <c r="E23" s="16"/>
      <c r="F23" s="16"/>
      <c r="G23" s="48"/>
    </row>
    <row r="24" spans="2:7" ht="15" customHeight="1">
      <c r="B24" s="54"/>
      <c r="C24" s="16"/>
      <c r="D24" s="16"/>
      <c r="E24" s="16"/>
      <c r="F24" s="16"/>
      <c r="G24" s="48"/>
    </row>
    <row r="25" spans="2:7" ht="15" customHeight="1">
      <c r="B25" s="23"/>
      <c r="C25" s="19" t="s">
        <v>24</v>
      </c>
      <c r="D25" s="16"/>
      <c r="E25" s="16"/>
      <c r="F25" s="16"/>
      <c r="G25" s="48"/>
    </row>
    <row r="26" spans="2:7" ht="15" customHeight="1">
      <c r="B26" s="23"/>
      <c r="C26" s="16" t="s">
        <v>25</v>
      </c>
      <c r="D26" s="16"/>
      <c r="E26" s="16"/>
      <c r="F26" s="16"/>
      <c r="G26" s="48"/>
    </row>
    <row r="27" spans="2:7" ht="15" customHeight="1" thickBot="1">
      <c r="B27" s="55"/>
      <c r="C27" s="49"/>
      <c r="D27" s="22"/>
      <c r="E27" s="22"/>
      <c r="F27" s="22"/>
      <c r="G27" s="47"/>
    </row>
    <row r="28" spans="2:7" ht="15" customHeight="1" thickTop="1">
      <c r="B28" s="69"/>
      <c r="C28" s="63"/>
      <c r="D28" s="69"/>
      <c r="E28" s="69"/>
      <c r="F28" s="69"/>
      <c r="G28" s="69"/>
    </row>
    <row r="29" spans="2:7" ht="15" customHeight="1">
      <c r="B29" s="63"/>
      <c r="C29" s="63"/>
      <c r="D29" s="63"/>
      <c r="E29" s="63"/>
      <c r="F29" s="63"/>
      <c r="G29" s="63"/>
    </row>
    <row r="30" spans="2:7" ht="15" customHeight="1">
      <c r="B30" s="63"/>
      <c r="C30" s="63"/>
      <c r="D30" s="63"/>
      <c r="E30" s="63"/>
      <c r="F30" s="63"/>
      <c r="G30" s="63"/>
    </row>
    <row r="31" spans="2:7" ht="24" customHeight="1">
      <c r="B31" s="63"/>
      <c r="C31" s="63"/>
      <c r="D31" s="63"/>
      <c r="E31" s="63"/>
      <c r="F31" s="63"/>
      <c r="G31" s="63"/>
    </row>
    <row r="32" spans="2:7" ht="24" customHeight="1">
      <c r="B32" s="63"/>
      <c r="C32" s="63"/>
      <c r="D32" s="63"/>
      <c r="E32" s="63"/>
      <c r="F32" s="63"/>
      <c r="G32" s="63"/>
    </row>
    <row r="33" s="63" customFormat="1" ht="24" customHeight="1"/>
    <row r="34" s="63" customFormat="1" ht="24" customHeight="1"/>
    <row r="35" s="63" customFormat="1" ht="24" customHeight="1"/>
    <row r="36" s="63" customFormat="1" ht="24" customHeight="1"/>
    <row r="37" s="63" customFormat="1" ht="24" customHeight="1"/>
    <row r="38" s="63" customFormat="1" ht="24" customHeight="1"/>
    <row r="39" s="63" customFormat="1" ht="24" customHeight="1"/>
    <row r="40" s="63" customFormat="1" ht="24" customHeight="1"/>
  </sheetData>
  <sheetProtection/>
  <protectedRanges>
    <protectedRange sqref="C25:G26 B21:G24" name="Range2"/>
    <protectedRange sqref="C6:D6" name="Range1"/>
  </protectedRanges>
  <mergeCells count="3">
    <mergeCell ref="A1:H1"/>
    <mergeCell ref="C3:F3"/>
    <mergeCell ref="C4:F4"/>
  </mergeCells>
  <printOptions/>
  <pageMargins left="0.25" right="0.2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Neese Materials,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 Neese</dc:creator>
  <cp:keywords/>
  <dc:description/>
  <cp:lastModifiedBy>Jim Brown </cp:lastModifiedBy>
  <cp:lastPrinted>2008-11-12T17:16:35Z</cp:lastPrinted>
  <dcterms:created xsi:type="dcterms:W3CDTF">2008-11-12T17:00:15Z</dcterms:created>
  <dcterms:modified xsi:type="dcterms:W3CDTF">2009-05-28T19:45:41Z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-847456597</vt:i4>
  </property>
  <property fmtid="{D5CDD505-2E9C-101B-9397-08002B2CF9AE}" pid="3" name="_EmailSubject">
    <vt:lpwstr>Peat Calculator</vt:lpwstr>
  </property>
  <property fmtid="{D5CDD505-2E9C-101B-9397-08002B2CF9AE}" pid="4" name="_AuthorEmail">
    <vt:lpwstr>heather@neesematerials.com</vt:lpwstr>
  </property>
  <property fmtid="{D5CDD505-2E9C-101B-9397-08002B2CF9AE}" pid="5" name="_AuthorEmailDisplayName">
    <vt:lpwstr>Heather Mayes</vt:lpwstr>
  </property>
  <property fmtid="{D5CDD505-2E9C-101B-9397-08002B2CF9AE}" pid="6" name="_ReviewingToolsShownOnce">
    <vt:lpwstr/>
  </property>
</Properties>
</file>